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Agora\ICC4109-RN88 VARIZELLE\Documents de production\ACT\Pièces écrites\CCTP\ICC4109_ETU_ACT_PRD_PEC_CCTP_INF_0002_A02\"/>
    </mc:Choice>
  </mc:AlternateContent>
  <xr:revisionPtr revIDLastSave="0" documentId="13_ncr:1_{17DCCF51-1BB9-4162-AF77-70CD4D619A6C}" xr6:coauthVersionLast="47" xr6:coauthVersionMax="47" xr10:uidLastSave="{00000000-0000-0000-0000-000000000000}"/>
  <bookViews>
    <workbookView xWindow="23880" yWindow="-120" windowWidth="29040" windowHeight="15840" xr2:uid="{A07F6F35-E5BA-4BD1-8592-33669D85A53E}"/>
  </bookViews>
  <sheets>
    <sheet name="Chaussée" sheetId="1" r:id="rId1"/>
  </sheets>
  <definedNames>
    <definedName name="_xlnm.Print_Titles" localSheetId="0">Chaussée!$2:$2</definedName>
    <definedName name="_xlnm.Print_Area" localSheetId="0">Chaussée!$A$1:$F$59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55" i="1"/>
  <c r="F54" i="1"/>
  <c r="F53" i="1"/>
  <c r="F52" i="1"/>
  <c r="F51" i="1"/>
  <c r="F50" i="1"/>
  <c r="F49" i="1"/>
  <c r="F48" i="1"/>
  <c r="F47" i="1"/>
  <c r="F46" i="1"/>
  <c r="F45" i="1"/>
  <c r="F43" i="1"/>
  <c r="F42" i="1"/>
  <c r="F41" i="1"/>
  <c r="F40" i="1"/>
  <c r="F39" i="1"/>
  <c r="F37" i="1"/>
  <c r="F36" i="1"/>
  <c r="F35" i="1"/>
  <c r="F34" i="1"/>
  <c r="F33" i="1"/>
  <c r="F32" i="1"/>
  <c r="F31" i="1"/>
  <c r="F29" i="1"/>
  <c r="F28" i="1"/>
  <c r="F27" i="1"/>
  <c r="F26" i="1"/>
  <c r="F25" i="1"/>
  <c r="F22" i="1"/>
  <c r="F21" i="1"/>
  <c r="F20" i="1"/>
  <c r="F19" i="1"/>
  <c r="F18" i="1"/>
  <c r="F17" i="1"/>
  <c r="F16" i="1"/>
  <c r="F13" i="1"/>
  <c r="F12" i="1"/>
  <c r="F11" i="1"/>
  <c r="F9" i="1"/>
  <c r="F8" i="1"/>
  <c r="F7" i="1"/>
  <c r="F6" i="1"/>
  <c r="F4" i="1"/>
  <c r="F57" i="1" l="1"/>
  <c r="F58" i="1" l="1"/>
  <c r="F59" i="1" s="1"/>
</calcChain>
</file>

<file path=xl/sharedStrings.xml><?xml version="1.0" encoding="utf-8"?>
<sst xmlns="http://schemas.openxmlformats.org/spreadsheetml/2006/main" count="116" uniqueCount="84">
  <si>
    <t>N° des prix</t>
  </si>
  <si>
    <t>Désignation des ouvrages ou parties d’ouvrages</t>
  </si>
  <si>
    <t>Unité</t>
  </si>
  <si>
    <t>Q</t>
  </si>
  <si>
    <t>P.U. (€ HT)</t>
  </si>
  <si>
    <t>Prix (€ HT)</t>
  </si>
  <si>
    <t>PRIX GÉNÉRAUX</t>
  </si>
  <si>
    <t>01</t>
  </si>
  <si>
    <t>Période de préparation et prescriptions générales (PAQ, PPSPS, DICT…)</t>
  </si>
  <si>
    <t>le forfait</t>
  </si>
  <si>
    <t>02</t>
  </si>
  <si>
    <t>Mise à disposition de personnels par le titulaire</t>
  </si>
  <si>
    <t>02.1</t>
  </si>
  <si>
    <t>Chef de projet</t>
  </si>
  <si>
    <t>1/2 journée</t>
  </si>
  <si>
    <t>02.2</t>
  </si>
  <si>
    <t>Technicien supérieur</t>
  </si>
  <si>
    <t>02.3</t>
  </si>
  <si>
    <t>Expert</t>
  </si>
  <si>
    <t>03</t>
  </si>
  <si>
    <t>Participation aux réunions</t>
  </si>
  <si>
    <t>l’unité</t>
  </si>
  <si>
    <t>04</t>
  </si>
  <si>
    <t>Le forfait</t>
  </si>
  <si>
    <t>05</t>
  </si>
  <si>
    <t>Expertise sur les documents techniques</t>
  </si>
  <si>
    <t>06</t>
  </si>
  <si>
    <t>Restitution des données et dossier de récolement</t>
  </si>
  <si>
    <t>PARTIE CHAUSSEES</t>
  </si>
  <si>
    <t>CONTRÔLE DES GRANULATS</t>
  </si>
  <si>
    <t>Analyse granulométrique</t>
  </si>
  <si>
    <t>L'essai</t>
  </si>
  <si>
    <t xml:space="preserve">Essai au bleu (MB) </t>
  </si>
  <si>
    <t>Essai d’aplatissement (FI)</t>
  </si>
  <si>
    <t>Coefficient d’écoulement, angularité ( Ecs, Ecg)</t>
  </si>
  <si>
    <t>Essai Los Angeles (LA)</t>
  </si>
  <si>
    <t>Essai d’usure Micro Deval (MDE)</t>
  </si>
  <si>
    <t>Coefficient de polissage accéléré (PSV)</t>
  </si>
  <si>
    <t>CONTRÔLE DES BITUMES ET LIANTS HYDROCARBONÉS</t>
  </si>
  <si>
    <t>VERIFICATION DE FORMULES</t>
  </si>
  <si>
    <t>Essai PCG</t>
  </si>
  <si>
    <t>L’essai</t>
  </si>
  <si>
    <t>Essai de tenue à l’eau</t>
  </si>
  <si>
    <t>Essai d’orniérage</t>
  </si>
  <si>
    <t>Mesure de module</t>
  </si>
  <si>
    <t>Resistance a la fatigue</t>
  </si>
  <si>
    <t>ESSAIS SUR LES BITUMES</t>
  </si>
  <si>
    <t>Prélèvement sur chantier ou sur site de stockage</t>
  </si>
  <si>
    <t>Le déplacement</t>
  </si>
  <si>
    <t>Pénétrabilité a l’aiguille</t>
  </si>
  <si>
    <t>Point de ramollissement bille et anneau</t>
  </si>
  <si>
    <t>Essai de vieillissement RTFOT</t>
  </si>
  <si>
    <t>Point de fragilité FRASS</t>
  </si>
  <si>
    <t>Densité</t>
  </si>
  <si>
    <t>Retour élastique</t>
  </si>
  <si>
    <t>CONTRÔLE DE FABRICATION</t>
  </si>
  <si>
    <t>Réception de centrale d'enrobé</t>
  </si>
  <si>
    <t>U</t>
  </si>
  <si>
    <t>Analyse de composition - Teneur en liant et granulométrie des mélanges bitumineux</t>
  </si>
  <si>
    <t>La série</t>
  </si>
  <si>
    <t>Caractérisation des agrégats d’enrobés</t>
  </si>
  <si>
    <t>Masse volumique réelle des enrobés</t>
  </si>
  <si>
    <t>CONTRÔLE DE MISE EN ŒUVRE</t>
  </si>
  <si>
    <t>Contrôle de mise en oeuvre des enrobés</t>
  </si>
  <si>
    <t>Suivi et contrôle de la planche d'essai et la planche de référence</t>
  </si>
  <si>
    <t>Pourcentage des vides (méthodes électromagnétiques)</t>
  </si>
  <si>
    <t>Prélèvement et mesure des dosages des couches d'accrochage et imprégnation</t>
  </si>
  <si>
    <t>Contrôle de la macrotexture (PMT) - Essai à la tâche</t>
  </si>
  <si>
    <t>Mesure de l’uni a l’APL</t>
  </si>
  <si>
    <t>ml</t>
  </si>
  <si>
    <t>Amené/repli du matériel pour carottages D150mm</t>
  </si>
  <si>
    <t>Prélèvement de carottes D150 et analyse</t>
  </si>
  <si>
    <t xml:space="preserve">Détermination de la masse volumique apparente par pesée hydrostatique </t>
  </si>
  <si>
    <t>Analyse amiante HAP et HCT</t>
  </si>
  <si>
    <t>Total HT</t>
  </si>
  <si>
    <t>TVA</t>
  </si>
  <si>
    <t>Total TTC</t>
  </si>
  <si>
    <t>Mesure des profils à la règle et analyse</t>
  </si>
  <si>
    <t>07</t>
  </si>
  <si>
    <t>Plue-value pour intervention de nuit</t>
  </si>
  <si>
    <t>l'unité</t>
  </si>
  <si>
    <t>Dossier de synthèse mensuel des contrôles réalisés</t>
  </si>
  <si>
    <t>L'intervention</t>
  </si>
  <si>
    <t>l'essai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</si>
</sst>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Aptos Narrow"/>
      <family val="2"/>
      <scheme val="minor"/>
    </font>
    <font>
      <b/>
      <sz val="9"/>
      <name val="Calibri"/>
      <family val="2"/>
    </font>
    <font>
      <sz val="9"/>
      <name val="Aptos Narrow"/>
      <family val="2"/>
      <scheme val="minor"/>
    </font>
    <font>
      <sz val="9"/>
      <name val="Calibri"/>
      <family val="2"/>
    </font>
    <font>
      <b/>
      <i/>
      <sz val="9"/>
      <name val="Calibri"/>
      <family val="2"/>
    </font>
    <font>
      <i/>
      <sz val="9"/>
      <name val="Calibri"/>
      <family val="2"/>
    </font>
    <font>
      <sz val="9"/>
      <color rgb="FFFF3399"/>
      <name val="Aptos Narrow"/>
      <family val="2"/>
      <scheme val="minor"/>
    </font>
    <font>
      <b/>
      <sz val="9"/>
      <name val="Aptos Narrow"/>
      <family val="2"/>
      <scheme val="minor"/>
    </font>
    <font>
      <sz val="8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right" vertical="center" wrapText="1"/>
    </xf>
    <xf numFmtId="164" fontId="5" fillId="4" borderId="1" xfId="0" applyNumberFormat="1" applyFont="1" applyFill="1" applyBorder="1" applyAlignment="1">
      <alignment horizontal="right" vertical="center" wrapText="1"/>
    </xf>
    <xf numFmtId="164" fontId="5" fillId="4" borderId="6" xfId="0" applyNumberFormat="1" applyFont="1" applyFill="1" applyBorder="1" applyAlignment="1">
      <alignment horizontal="right" vertical="center" wrapText="1"/>
    </xf>
    <xf numFmtId="0" fontId="1" fillId="4" borderId="10" xfId="0" applyFont="1" applyFill="1" applyBorder="1" applyAlignment="1">
      <alignment vertical="center" wrapText="1"/>
    </xf>
    <xf numFmtId="0" fontId="3" fillId="4" borderId="10" xfId="0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right" vertical="center" wrapText="1"/>
    </xf>
    <xf numFmtId="164" fontId="3" fillId="4" borderId="10" xfId="0" applyNumberFormat="1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164" fontId="3" fillId="4" borderId="1" xfId="0" applyNumberFormat="1" applyFont="1" applyFill="1" applyBorder="1" applyAlignment="1">
      <alignment horizontal="right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 vertical="center" wrapText="1"/>
    </xf>
    <xf numFmtId="164" fontId="3" fillId="0" borderId="9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1" fillId="2" borderId="5" xfId="0" quotePrefix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right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164" fontId="3" fillId="4" borderId="15" xfId="0" applyNumberFormat="1" applyFont="1" applyFill="1" applyBorder="1" applyAlignment="1">
      <alignment horizontal="right" vertical="center" wrapText="1"/>
    </xf>
    <xf numFmtId="0" fontId="1" fillId="0" borderId="5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164" fontId="1" fillId="5" borderId="1" xfId="0" applyNumberFormat="1" applyFont="1" applyFill="1" applyBorder="1" applyAlignment="1">
      <alignment horizontal="right" vertical="center" wrapText="1"/>
    </xf>
    <xf numFmtId="164" fontId="1" fillId="5" borderId="6" xfId="0" applyNumberFormat="1" applyFont="1" applyFill="1" applyBorder="1" applyAlignment="1">
      <alignment horizontal="right" vertical="center" wrapText="1"/>
    </xf>
    <xf numFmtId="0" fontId="1" fillId="5" borderId="2" xfId="0" applyFont="1" applyFill="1" applyBorder="1" applyAlignment="1">
      <alignment horizontal="justify" vertical="center" wrapText="1"/>
    </xf>
    <xf numFmtId="0" fontId="3" fillId="5" borderId="2" xfId="0" applyFont="1" applyFill="1" applyBorder="1" applyAlignment="1">
      <alignment horizontal="center" vertical="center" wrapText="1"/>
    </xf>
    <xf numFmtId="4" fontId="3" fillId="5" borderId="2" xfId="0" applyNumberFormat="1" applyFont="1" applyFill="1" applyBorder="1" applyAlignment="1">
      <alignment horizontal="right" vertical="center" wrapText="1"/>
    </xf>
    <xf numFmtId="164" fontId="3" fillId="5" borderId="2" xfId="0" applyNumberFormat="1" applyFont="1" applyFill="1" applyBorder="1" applyAlignment="1">
      <alignment horizontal="right" vertical="center" wrapText="1"/>
    </xf>
    <xf numFmtId="164" fontId="3" fillId="5" borderId="13" xfId="0" applyNumberFormat="1" applyFont="1" applyFill="1" applyBorder="1" applyAlignment="1">
      <alignment horizontal="right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4" fontId="1" fillId="6" borderId="3" xfId="0" applyNumberFormat="1" applyFont="1" applyFill="1" applyBorder="1" applyAlignment="1">
      <alignment horizontal="center" vertical="center" wrapText="1"/>
    </xf>
    <xf numFmtId="164" fontId="1" fillId="6" borderId="3" xfId="0" applyNumberFormat="1" applyFont="1" applyFill="1" applyBorder="1" applyAlignment="1">
      <alignment horizontal="center" vertical="center" wrapText="1"/>
    </xf>
    <xf numFmtId="164" fontId="1" fillId="6" borderId="4" xfId="0" applyNumberFormat="1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C1171-A236-49D3-8168-134E5C1F6CD5}">
  <sheetPr>
    <pageSetUpPr fitToPage="1"/>
  </sheetPr>
  <dimension ref="A1:N59"/>
  <sheetViews>
    <sheetView tabSelected="1" view="pageBreakPreview" topLeftCell="A2" zoomScale="115" zoomScaleNormal="110" zoomScaleSheetLayoutView="115" zoomScalePageLayoutView="85" workbookViewId="0">
      <selection activeCell="D9" sqref="D9"/>
    </sheetView>
  </sheetViews>
  <sheetFormatPr baseColWidth="10" defaultColWidth="10.85546875" defaultRowHeight="12" x14ac:dyDescent="0.25"/>
  <cols>
    <col min="1" max="1" width="6.7109375" style="32" customWidth="1"/>
    <col min="2" max="2" width="52.42578125" style="32" customWidth="1"/>
    <col min="3" max="3" width="14.28515625" style="32" customWidth="1"/>
    <col min="4" max="4" width="4.42578125" style="34" bestFit="1" customWidth="1"/>
    <col min="5" max="6" width="10.85546875" style="35"/>
    <col min="7" max="7" width="13.28515625" style="32" customWidth="1"/>
    <col min="8" max="8" width="10.85546875" style="32"/>
    <col min="9" max="9" width="12.140625" style="32" customWidth="1"/>
    <col min="10" max="16384" width="10.85546875" style="32"/>
  </cols>
  <sheetData>
    <row r="1" spans="1:6" ht="12.75" thickBot="1" x14ac:dyDescent="0.3"/>
    <row r="2" spans="1:6" ht="24" x14ac:dyDescent="0.25">
      <c r="A2" s="55" t="s">
        <v>0</v>
      </c>
      <c r="B2" s="56" t="s">
        <v>1</v>
      </c>
      <c r="C2" s="56" t="s">
        <v>2</v>
      </c>
      <c r="D2" s="57" t="s">
        <v>3</v>
      </c>
      <c r="E2" s="58" t="s">
        <v>4</v>
      </c>
      <c r="F2" s="59" t="s">
        <v>5</v>
      </c>
    </row>
    <row r="3" spans="1:6" x14ac:dyDescent="0.25">
      <c r="A3" s="45">
        <v>0</v>
      </c>
      <c r="B3" s="46" t="s">
        <v>6</v>
      </c>
      <c r="C3" s="47"/>
      <c r="D3" s="47"/>
      <c r="E3" s="48"/>
      <c r="F3" s="49"/>
    </row>
    <row r="4" spans="1:6" x14ac:dyDescent="0.25">
      <c r="A4" s="41" t="s">
        <v>7</v>
      </c>
      <c r="B4" s="42" t="s">
        <v>8</v>
      </c>
      <c r="C4" s="6" t="s">
        <v>9</v>
      </c>
      <c r="D4" s="6">
        <v>1</v>
      </c>
      <c r="E4" s="7"/>
      <c r="F4" s="26">
        <f>D4*E4</f>
        <v>0</v>
      </c>
    </row>
    <row r="5" spans="1:6" x14ac:dyDescent="0.25">
      <c r="A5" s="36" t="s">
        <v>10</v>
      </c>
      <c r="B5" s="1" t="s">
        <v>11</v>
      </c>
      <c r="C5" s="2"/>
      <c r="D5" s="2"/>
      <c r="E5" s="3"/>
      <c r="F5" s="37"/>
    </row>
    <row r="6" spans="1:6" x14ac:dyDescent="0.25">
      <c r="A6" s="38" t="s">
        <v>12</v>
      </c>
      <c r="B6" s="4" t="s">
        <v>13</v>
      </c>
      <c r="C6" s="5" t="s">
        <v>14</v>
      </c>
      <c r="D6" s="6">
        <v>5</v>
      </c>
      <c r="E6" s="7"/>
      <c r="F6" s="26">
        <f t="shared" ref="F6:F13" si="0">D6*E6</f>
        <v>0</v>
      </c>
    </row>
    <row r="7" spans="1:6" x14ac:dyDescent="0.25">
      <c r="A7" s="38" t="s">
        <v>15</v>
      </c>
      <c r="B7" s="4" t="s">
        <v>16</v>
      </c>
      <c r="C7" s="5" t="s">
        <v>14</v>
      </c>
      <c r="D7" s="6">
        <v>5</v>
      </c>
      <c r="E7" s="7"/>
      <c r="F7" s="26">
        <f t="shared" si="0"/>
        <v>0</v>
      </c>
    </row>
    <row r="8" spans="1:6" x14ac:dyDescent="0.25">
      <c r="A8" s="38" t="s">
        <v>17</v>
      </c>
      <c r="B8" s="4" t="s">
        <v>18</v>
      </c>
      <c r="C8" s="5" t="s">
        <v>14</v>
      </c>
      <c r="D8" s="6">
        <v>5</v>
      </c>
      <c r="E8" s="7"/>
      <c r="F8" s="26">
        <f t="shared" si="0"/>
        <v>0</v>
      </c>
    </row>
    <row r="9" spans="1:6" x14ac:dyDescent="0.25">
      <c r="A9" s="41" t="s">
        <v>19</v>
      </c>
      <c r="B9" s="42" t="s">
        <v>20</v>
      </c>
      <c r="C9" s="6" t="s">
        <v>21</v>
      </c>
      <c r="D9" s="6">
        <v>15</v>
      </c>
      <c r="E9" s="7"/>
      <c r="F9" s="26">
        <f t="shared" si="0"/>
        <v>0</v>
      </c>
    </row>
    <row r="10" spans="1:6" x14ac:dyDescent="0.25">
      <c r="A10" s="41" t="s">
        <v>22</v>
      </c>
      <c r="B10" s="43" t="s">
        <v>79</v>
      </c>
      <c r="C10" s="6" t="s">
        <v>80</v>
      </c>
      <c r="D10" s="6">
        <v>3</v>
      </c>
      <c r="E10" s="7"/>
      <c r="F10" s="26">
        <f t="shared" ref="F10" si="1">D10*E10</f>
        <v>0</v>
      </c>
    </row>
    <row r="11" spans="1:6" x14ac:dyDescent="0.25">
      <c r="A11" s="41" t="s">
        <v>24</v>
      </c>
      <c r="B11" s="43" t="s">
        <v>25</v>
      </c>
      <c r="C11" s="6" t="s">
        <v>23</v>
      </c>
      <c r="D11" s="6">
        <v>1</v>
      </c>
      <c r="E11" s="7"/>
      <c r="F11" s="26">
        <f t="shared" si="0"/>
        <v>0</v>
      </c>
    </row>
    <row r="12" spans="1:6" x14ac:dyDescent="0.25">
      <c r="A12" s="41" t="s">
        <v>26</v>
      </c>
      <c r="B12" s="43" t="s">
        <v>81</v>
      </c>
      <c r="C12" s="6" t="s">
        <v>23</v>
      </c>
      <c r="D12" s="6">
        <v>1</v>
      </c>
      <c r="E12" s="7"/>
      <c r="F12" s="26">
        <f t="shared" si="0"/>
        <v>0</v>
      </c>
    </row>
    <row r="13" spans="1:6" x14ac:dyDescent="0.25">
      <c r="A13" s="41" t="s">
        <v>78</v>
      </c>
      <c r="B13" s="42" t="s">
        <v>27</v>
      </c>
      <c r="C13" s="6" t="s">
        <v>23</v>
      </c>
      <c r="D13" s="6">
        <v>1</v>
      </c>
      <c r="E13" s="7"/>
      <c r="F13" s="26">
        <f t="shared" si="0"/>
        <v>0</v>
      </c>
    </row>
    <row r="14" spans="1:6" x14ac:dyDescent="0.25">
      <c r="A14" s="60">
        <v>100</v>
      </c>
      <c r="B14" s="50" t="s">
        <v>28</v>
      </c>
      <c r="C14" s="51"/>
      <c r="D14" s="52"/>
      <c r="E14" s="53"/>
      <c r="F14" s="54"/>
    </row>
    <row r="15" spans="1:6" x14ac:dyDescent="0.25">
      <c r="A15" s="8">
        <v>100</v>
      </c>
      <c r="B15" s="9" t="s">
        <v>29</v>
      </c>
      <c r="C15" s="10"/>
      <c r="D15" s="11"/>
      <c r="E15" s="12"/>
      <c r="F15" s="13"/>
    </row>
    <row r="16" spans="1:6" x14ac:dyDescent="0.25">
      <c r="A16" s="25">
        <v>101</v>
      </c>
      <c r="B16" s="4" t="s">
        <v>30</v>
      </c>
      <c r="C16" s="5" t="s">
        <v>31</v>
      </c>
      <c r="D16" s="6">
        <v>5</v>
      </c>
      <c r="E16" s="7"/>
      <c r="F16" s="26">
        <f t="shared" ref="F16:F55" si="2">D16*E16</f>
        <v>0</v>
      </c>
    </row>
    <row r="17" spans="1:9" x14ac:dyDescent="0.25">
      <c r="A17" s="25">
        <v>102</v>
      </c>
      <c r="B17" s="4" t="s">
        <v>32</v>
      </c>
      <c r="C17" s="5" t="s">
        <v>31</v>
      </c>
      <c r="D17" s="6">
        <v>3</v>
      </c>
      <c r="E17" s="7"/>
      <c r="F17" s="26">
        <f t="shared" si="2"/>
        <v>0</v>
      </c>
    </row>
    <row r="18" spans="1:9" x14ac:dyDescent="0.25">
      <c r="A18" s="25">
        <v>103</v>
      </c>
      <c r="B18" s="4" t="s">
        <v>33</v>
      </c>
      <c r="C18" s="5" t="s">
        <v>31</v>
      </c>
      <c r="D18" s="6">
        <v>2</v>
      </c>
      <c r="E18" s="7"/>
      <c r="F18" s="26">
        <f t="shared" si="2"/>
        <v>0</v>
      </c>
    </row>
    <row r="19" spans="1:9" x14ac:dyDescent="0.25">
      <c r="A19" s="25">
        <v>104</v>
      </c>
      <c r="B19" s="4" t="s">
        <v>34</v>
      </c>
      <c r="C19" s="5" t="s">
        <v>31</v>
      </c>
      <c r="D19" s="6">
        <v>2</v>
      </c>
      <c r="E19" s="7"/>
      <c r="F19" s="26">
        <f t="shared" si="2"/>
        <v>0</v>
      </c>
    </row>
    <row r="20" spans="1:9" x14ac:dyDescent="0.25">
      <c r="A20" s="25">
        <v>105</v>
      </c>
      <c r="B20" s="4" t="s">
        <v>35</v>
      </c>
      <c r="C20" s="5" t="s">
        <v>31</v>
      </c>
      <c r="D20" s="6">
        <v>2</v>
      </c>
      <c r="E20" s="7"/>
      <c r="F20" s="26">
        <f t="shared" si="2"/>
        <v>0</v>
      </c>
    </row>
    <row r="21" spans="1:9" x14ac:dyDescent="0.25">
      <c r="A21" s="25">
        <v>106</v>
      </c>
      <c r="B21" s="4" t="s">
        <v>36</v>
      </c>
      <c r="C21" s="5" t="s">
        <v>31</v>
      </c>
      <c r="D21" s="6">
        <v>2</v>
      </c>
      <c r="E21" s="7"/>
      <c r="F21" s="26">
        <f t="shared" si="2"/>
        <v>0</v>
      </c>
    </row>
    <row r="22" spans="1:9" ht="12.75" thickBot="1" x14ac:dyDescent="0.3">
      <c r="A22" s="25">
        <v>107</v>
      </c>
      <c r="B22" s="28" t="s">
        <v>37</v>
      </c>
      <c r="C22" s="44" t="s">
        <v>31</v>
      </c>
      <c r="D22" s="29">
        <v>1</v>
      </c>
      <c r="E22" s="30"/>
      <c r="F22" s="31">
        <f t="shared" si="2"/>
        <v>0</v>
      </c>
    </row>
    <row r="23" spans="1:9" x14ac:dyDescent="0.25">
      <c r="A23" s="39">
        <v>110</v>
      </c>
      <c r="B23" s="14" t="s">
        <v>38</v>
      </c>
      <c r="C23" s="15"/>
      <c r="D23" s="16"/>
      <c r="E23" s="17"/>
      <c r="F23" s="40"/>
    </row>
    <row r="24" spans="1:9" x14ac:dyDescent="0.25">
      <c r="A24" s="22">
        <v>111</v>
      </c>
      <c r="B24" s="18" t="s">
        <v>39</v>
      </c>
      <c r="C24" s="19"/>
      <c r="D24" s="20"/>
      <c r="E24" s="21"/>
      <c r="F24" s="24"/>
    </row>
    <row r="25" spans="1:9" x14ac:dyDescent="0.25">
      <c r="A25" s="25">
        <v>111.1</v>
      </c>
      <c r="B25" s="4" t="s">
        <v>40</v>
      </c>
      <c r="C25" s="6" t="s">
        <v>41</v>
      </c>
      <c r="D25" s="6">
        <v>1</v>
      </c>
      <c r="E25" s="7"/>
      <c r="F25" s="26">
        <f t="shared" si="2"/>
        <v>0</v>
      </c>
      <c r="I25" s="33"/>
    </row>
    <row r="26" spans="1:9" x14ac:dyDescent="0.25">
      <c r="A26" s="25">
        <v>111.2</v>
      </c>
      <c r="B26" s="4" t="s">
        <v>42</v>
      </c>
      <c r="C26" s="6" t="s">
        <v>31</v>
      </c>
      <c r="D26" s="6">
        <v>1</v>
      </c>
      <c r="E26" s="7"/>
      <c r="F26" s="26">
        <f t="shared" si="2"/>
        <v>0</v>
      </c>
      <c r="I26" s="33"/>
    </row>
    <row r="27" spans="1:9" x14ac:dyDescent="0.25">
      <c r="A27" s="25">
        <v>111.3</v>
      </c>
      <c r="B27" s="4" t="s">
        <v>43</v>
      </c>
      <c r="C27" s="6" t="s">
        <v>41</v>
      </c>
      <c r="D27" s="6">
        <v>1</v>
      </c>
      <c r="E27" s="7"/>
      <c r="F27" s="26">
        <f t="shared" si="2"/>
        <v>0</v>
      </c>
      <c r="I27" s="33"/>
    </row>
    <row r="28" spans="1:9" x14ac:dyDescent="0.25">
      <c r="A28" s="25">
        <v>111.4</v>
      </c>
      <c r="B28" s="4" t="s">
        <v>44</v>
      </c>
      <c r="C28" s="6" t="s">
        <v>41</v>
      </c>
      <c r="D28" s="6">
        <v>1</v>
      </c>
      <c r="E28" s="7"/>
      <c r="F28" s="26">
        <f t="shared" si="2"/>
        <v>0</v>
      </c>
      <c r="I28" s="33"/>
    </row>
    <row r="29" spans="1:9" x14ac:dyDescent="0.25">
      <c r="A29" s="25">
        <v>111.5</v>
      </c>
      <c r="B29" s="4" t="s">
        <v>45</v>
      </c>
      <c r="C29" s="6" t="s">
        <v>41</v>
      </c>
      <c r="D29" s="6">
        <v>1</v>
      </c>
      <c r="E29" s="7"/>
      <c r="F29" s="26">
        <f t="shared" si="2"/>
        <v>0</v>
      </c>
      <c r="I29" s="33"/>
    </row>
    <row r="30" spans="1:9" x14ac:dyDescent="0.25">
      <c r="A30" s="22">
        <v>112</v>
      </c>
      <c r="B30" s="23" t="s">
        <v>46</v>
      </c>
      <c r="C30" s="19"/>
      <c r="D30" s="20"/>
      <c r="E30" s="21"/>
      <c r="F30" s="24"/>
    </row>
    <row r="31" spans="1:9" x14ac:dyDescent="0.25">
      <c r="A31" s="25">
        <v>112.1</v>
      </c>
      <c r="B31" s="4" t="s">
        <v>47</v>
      </c>
      <c r="C31" s="5" t="s">
        <v>48</v>
      </c>
      <c r="D31" s="6">
        <v>1</v>
      </c>
      <c r="E31" s="7"/>
      <c r="F31" s="26">
        <f t="shared" si="2"/>
        <v>0</v>
      </c>
    </row>
    <row r="32" spans="1:9" x14ac:dyDescent="0.25">
      <c r="A32" s="25">
        <v>112.2</v>
      </c>
      <c r="B32" s="4" t="s">
        <v>49</v>
      </c>
      <c r="C32" s="6" t="s">
        <v>41</v>
      </c>
      <c r="D32" s="6">
        <v>1</v>
      </c>
      <c r="E32" s="7"/>
      <c r="F32" s="26">
        <f t="shared" si="2"/>
        <v>0</v>
      </c>
    </row>
    <row r="33" spans="1:14" x14ac:dyDescent="0.25">
      <c r="A33" s="25">
        <v>112.3</v>
      </c>
      <c r="B33" s="4" t="s">
        <v>50</v>
      </c>
      <c r="C33" s="6" t="s">
        <v>41</v>
      </c>
      <c r="D33" s="6">
        <v>1</v>
      </c>
      <c r="E33" s="7"/>
      <c r="F33" s="26">
        <f t="shared" si="2"/>
        <v>0</v>
      </c>
    </row>
    <row r="34" spans="1:14" x14ac:dyDescent="0.25">
      <c r="A34" s="25">
        <v>112.4</v>
      </c>
      <c r="B34" s="4" t="s">
        <v>51</v>
      </c>
      <c r="C34" s="6" t="s">
        <v>41</v>
      </c>
      <c r="D34" s="6">
        <v>1</v>
      </c>
      <c r="E34" s="7"/>
      <c r="F34" s="26">
        <f t="shared" si="2"/>
        <v>0</v>
      </c>
    </row>
    <row r="35" spans="1:14" x14ac:dyDescent="0.25">
      <c r="A35" s="25">
        <v>112.5</v>
      </c>
      <c r="B35" s="4" t="s">
        <v>52</v>
      </c>
      <c r="C35" s="6" t="s">
        <v>41</v>
      </c>
      <c r="D35" s="6">
        <v>1</v>
      </c>
      <c r="E35" s="7"/>
      <c r="F35" s="26">
        <f t="shared" si="2"/>
        <v>0</v>
      </c>
    </row>
    <row r="36" spans="1:14" x14ac:dyDescent="0.25">
      <c r="A36" s="25">
        <v>112.6</v>
      </c>
      <c r="B36" s="4" t="s">
        <v>53</v>
      </c>
      <c r="C36" s="6" t="s">
        <v>41</v>
      </c>
      <c r="D36" s="6">
        <v>1</v>
      </c>
      <c r="E36" s="7"/>
      <c r="F36" s="26">
        <f t="shared" si="2"/>
        <v>0</v>
      </c>
    </row>
    <row r="37" spans="1:14" ht="12.75" thickBot="1" x14ac:dyDescent="0.3">
      <c r="A37" s="25">
        <v>112.7</v>
      </c>
      <c r="B37" s="28" t="s">
        <v>54</v>
      </c>
      <c r="C37" s="29" t="s">
        <v>41</v>
      </c>
      <c r="D37" s="29">
        <v>1</v>
      </c>
      <c r="E37" s="30"/>
      <c r="F37" s="31">
        <f t="shared" si="2"/>
        <v>0</v>
      </c>
    </row>
    <row r="38" spans="1:14" x14ac:dyDescent="0.25">
      <c r="A38" s="39">
        <v>120</v>
      </c>
      <c r="B38" s="14" t="s">
        <v>55</v>
      </c>
      <c r="C38" s="15"/>
      <c r="D38" s="16"/>
      <c r="E38" s="17"/>
      <c r="F38" s="40"/>
    </row>
    <row r="39" spans="1:14" x14ac:dyDescent="0.25">
      <c r="A39" s="25">
        <v>121</v>
      </c>
      <c r="B39" s="4" t="s">
        <v>56</v>
      </c>
      <c r="C39" s="6" t="s">
        <v>57</v>
      </c>
      <c r="D39" s="6">
        <v>2</v>
      </c>
      <c r="E39" s="7"/>
      <c r="F39" s="26">
        <f t="shared" ref="F39" si="3">D39*E39</f>
        <v>0</v>
      </c>
      <c r="I39" s="33"/>
    </row>
    <row r="40" spans="1:14" x14ac:dyDescent="0.25">
      <c r="A40" s="25">
        <v>122</v>
      </c>
      <c r="B40" s="4" t="s">
        <v>47</v>
      </c>
      <c r="C40" s="6" t="s">
        <v>48</v>
      </c>
      <c r="D40" s="6">
        <v>10</v>
      </c>
      <c r="E40" s="7"/>
      <c r="F40" s="26">
        <f t="shared" si="2"/>
        <v>0</v>
      </c>
    </row>
    <row r="41" spans="1:14" ht="24" x14ac:dyDescent="0.25">
      <c r="A41" s="25">
        <v>123</v>
      </c>
      <c r="B41" s="4" t="s">
        <v>58</v>
      </c>
      <c r="C41" s="6" t="s">
        <v>59</v>
      </c>
      <c r="D41" s="6">
        <v>10</v>
      </c>
      <c r="E41" s="7"/>
      <c r="F41" s="26">
        <f t="shared" si="2"/>
        <v>0</v>
      </c>
    </row>
    <row r="42" spans="1:14" x14ac:dyDescent="0.25">
      <c r="A42" s="25">
        <v>124</v>
      </c>
      <c r="B42" s="4" t="s">
        <v>60</v>
      </c>
      <c r="C42" s="6" t="s">
        <v>59</v>
      </c>
      <c r="D42" s="6">
        <v>10</v>
      </c>
      <c r="E42" s="7"/>
      <c r="F42" s="26">
        <f t="shared" si="2"/>
        <v>0</v>
      </c>
    </row>
    <row r="43" spans="1:14" x14ac:dyDescent="0.25">
      <c r="A43" s="25">
        <v>125</v>
      </c>
      <c r="B43" s="4" t="s">
        <v>61</v>
      </c>
      <c r="C43" s="6" t="s">
        <v>59</v>
      </c>
      <c r="D43" s="6">
        <v>10</v>
      </c>
      <c r="E43" s="7"/>
      <c r="F43" s="26">
        <f t="shared" si="2"/>
        <v>0</v>
      </c>
    </row>
    <row r="44" spans="1:14" x14ac:dyDescent="0.25">
      <c r="A44" s="22">
        <v>140</v>
      </c>
      <c r="B44" s="23" t="s">
        <v>62</v>
      </c>
      <c r="C44" s="19"/>
      <c r="D44" s="20"/>
      <c r="E44" s="21"/>
      <c r="F44" s="24"/>
    </row>
    <row r="45" spans="1:14" x14ac:dyDescent="0.25">
      <c r="A45" s="25">
        <v>141</v>
      </c>
      <c r="B45" s="4" t="s">
        <v>63</v>
      </c>
      <c r="C45" s="6" t="s">
        <v>14</v>
      </c>
      <c r="D45" s="6">
        <v>6</v>
      </c>
      <c r="E45" s="7"/>
      <c r="F45" s="26">
        <f t="shared" si="2"/>
        <v>0</v>
      </c>
    </row>
    <row r="46" spans="1:14" ht="24" x14ac:dyDescent="0.25">
      <c r="A46" s="25">
        <v>142</v>
      </c>
      <c r="B46" s="4" t="s">
        <v>64</v>
      </c>
      <c r="C46" s="6" t="s">
        <v>14</v>
      </c>
      <c r="D46" s="6">
        <v>4</v>
      </c>
      <c r="E46" s="7"/>
      <c r="F46" s="26">
        <f t="shared" si="2"/>
        <v>0</v>
      </c>
      <c r="N46" s="33"/>
    </row>
    <row r="47" spans="1:14" x14ac:dyDescent="0.25">
      <c r="A47" s="25">
        <v>143</v>
      </c>
      <c r="B47" s="4" t="s">
        <v>65</v>
      </c>
      <c r="C47" s="6" t="s">
        <v>59</v>
      </c>
      <c r="D47" s="6">
        <v>6</v>
      </c>
      <c r="E47" s="7"/>
      <c r="F47" s="26">
        <f t="shared" si="2"/>
        <v>0</v>
      </c>
    </row>
    <row r="48" spans="1:14" ht="24" x14ac:dyDescent="0.25">
      <c r="A48" s="25">
        <v>144</v>
      </c>
      <c r="B48" s="4" t="s">
        <v>66</v>
      </c>
      <c r="C48" s="6" t="s">
        <v>57</v>
      </c>
      <c r="D48" s="6">
        <v>6</v>
      </c>
      <c r="E48" s="7"/>
      <c r="F48" s="26">
        <f t="shared" si="2"/>
        <v>0</v>
      </c>
      <c r="I48" s="33"/>
    </row>
    <row r="49" spans="1:9" x14ac:dyDescent="0.25">
      <c r="A49" s="25">
        <v>145</v>
      </c>
      <c r="B49" s="4" t="s">
        <v>67</v>
      </c>
      <c r="C49" s="6" t="s">
        <v>59</v>
      </c>
      <c r="D49" s="6">
        <v>3</v>
      </c>
      <c r="E49" s="7"/>
      <c r="F49" s="26">
        <f t="shared" si="2"/>
        <v>0</v>
      </c>
    </row>
    <row r="50" spans="1:9" x14ac:dyDescent="0.25">
      <c r="A50" s="25">
        <v>146</v>
      </c>
      <c r="B50" s="4" t="s">
        <v>68</v>
      </c>
      <c r="C50" s="6" t="s">
        <v>69</v>
      </c>
      <c r="D50" s="6">
        <v>1000</v>
      </c>
      <c r="E50" s="7"/>
      <c r="F50" s="26">
        <f t="shared" si="2"/>
        <v>0</v>
      </c>
    </row>
    <row r="51" spans="1:9" x14ac:dyDescent="0.25">
      <c r="A51" s="25">
        <v>147</v>
      </c>
      <c r="B51" s="4" t="s">
        <v>77</v>
      </c>
      <c r="C51" s="6" t="s">
        <v>59</v>
      </c>
      <c r="D51" s="6">
        <v>3</v>
      </c>
      <c r="E51" s="7"/>
      <c r="F51" s="26">
        <f t="shared" si="2"/>
        <v>0</v>
      </c>
      <c r="I51" s="33"/>
    </row>
    <row r="52" spans="1:9" x14ac:dyDescent="0.25">
      <c r="A52" s="25">
        <v>148</v>
      </c>
      <c r="B52" s="4" t="s">
        <v>70</v>
      </c>
      <c r="C52" s="6" t="s">
        <v>82</v>
      </c>
      <c r="D52" s="6">
        <v>3</v>
      </c>
      <c r="E52" s="7"/>
      <c r="F52" s="26">
        <f t="shared" si="2"/>
        <v>0</v>
      </c>
    </row>
    <row r="53" spans="1:9" x14ac:dyDescent="0.25">
      <c r="A53" s="25">
        <v>149</v>
      </c>
      <c r="B53" s="4" t="s">
        <v>71</v>
      </c>
      <c r="C53" s="6" t="s">
        <v>57</v>
      </c>
      <c r="D53" s="6">
        <v>25</v>
      </c>
      <c r="E53" s="7"/>
      <c r="F53" s="26">
        <f t="shared" si="2"/>
        <v>0</v>
      </c>
    </row>
    <row r="54" spans="1:9" ht="24" x14ac:dyDescent="0.25">
      <c r="A54" s="25">
        <v>150</v>
      </c>
      <c r="B54" s="4" t="s">
        <v>72</v>
      </c>
      <c r="C54" s="6" t="s">
        <v>83</v>
      </c>
      <c r="D54" s="6">
        <v>25</v>
      </c>
      <c r="E54" s="7"/>
      <c r="F54" s="26">
        <f t="shared" si="2"/>
        <v>0</v>
      </c>
    </row>
    <row r="55" spans="1:9" ht="12.75" thickBot="1" x14ac:dyDescent="0.3">
      <c r="A55" s="27">
        <v>151</v>
      </c>
      <c r="B55" s="28" t="s">
        <v>73</v>
      </c>
      <c r="C55" s="29" t="s">
        <v>57</v>
      </c>
      <c r="D55" s="29">
        <v>20</v>
      </c>
      <c r="E55" s="30"/>
      <c r="F55" s="31">
        <f t="shared" si="2"/>
        <v>0</v>
      </c>
      <c r="I55" s="33"/>
    </row>
    <row r="56" spans="1:9" ht="9" customHeight="1" x14ac:dyDescent="0.25"/>
    <row r="57" spans="1:9" x14ac:dyDescent="0.25">
      <c r="E57" s="61" t="s">
        <v>74</v>
      </c>
      <c r="F57" s="61">
        <f>SUM(F4:F55)</f>
        <v>0</v>
      </c>
    </row>
    <row r="58" spans="1:9" x14ac:dyDescent="0.25">
      <c r="E58" s="61" t="s">
        <v>75</v>
      </c>
      <c r="F58" s="61">
        <f>F57*0.2</f>
        <v>0</v>
      </c>
    </row>
    <row r="59" spans="1:9" x14ac:dyDescent="0.25">
      <c r="E59" s="61" t="s">
        <v>76</v>
      </c>
      <c r="F59" s="61">
        <f>F57+F58</f>
        <v>0</v>
      </c>
    </row>
  </sheetData>
  <phoneticPr fontId="8" type="noConversion"/>
  <pageMargins left="0.25" right="0.25" top="0.75" bottom="0.75" header="0.3" footer="0.3"/>
  <pageSetup paperSize="9" scale="91" orientation="portrait" r:id="rId1"/>
  <headerFooter>
    <oddHeader xml:space="preserve">&amp;L&amp;G&amp;C&amp;"-,Gras"&amp;14Contrôle extérieur chaussée
DQE&amp;RRN88 - Complément du demi-
échangeur de la Varizelle
</oddHeader>
    <oddFooter>&amp;R&amp;P / &amp;N</oddFooter>
  </headerFooter>
  <colBreaks count="1" manualBreakCount="1">
    <brk id="6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Chaussée</vt:lpstr>
      <vt:lpstr>Chaussée!Impression_des_titres</vt:lpstr>
      <vt:lpstr>Chaussée!Zone_d_impression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Tangui NOEL</dc:creator>
  <cp:lastModifiedBy>Tangui NOEL</cp:lastModifiedBy>
  <cp:lastPrinted>2025-07-22T16:39:40Z</cp:lastPrinted>
  <dcterms:created xsi:type="dcterms:W3CDTF">2025-06-05T13:23:38Z</dcterms:created>
  <dcterms:modified xsi:type="dcterms:W3CDTF">2025-07-22T16:46:46Z</dcterms:modified>
</cp:coreProperties>
</file>